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3"/>
  <c r="E8"/>
  <c r="E7"/>
  <c r="E4"/>
  <c r="E5"/>
  <c r="C12"/>
  <c r="C11"/>
  <c r="C13" l="1"/>
  <c r="E13"/>
  <c r="E14" s="1"/>
</calcChain>
</file>

<file path=xl/sharedStrings.xml><?xml version="1.0" encoding="utf-8"?>
<sst xmlns="http://schemas.openxmlformats.org/spreadsheetml/2006/main" count="19" uniqueCount="19">
  <si>
    <t>Обозначение</t>
  </si>
  <si>
    <t>Раход / РУБ.</t>
  </si>
  <si>
    <t>Стоимость / РУБ.</t>
  </si>
  <si>
    <t xml:space="preserve">Количество </t>
  </si>
  <si>
    <t>Электроэнергия</t>
  </si>
  <si>
    <t xml:space="preserve">Вода </t>
  </si>
  <si>
    <t>ОБЩИЕ РАСХОДЫ ЗА ГАВАЖ</t>
  </si>
  <si>
    <t>Доставка утки до цеха</t>
  </si>
  <si>
    <t>Всего</t>
  </si>
  <si>
    <t>Общий вес на выходе / кг.</t>
  </si>
  <si>
    <t>СЕБЕСТОИМОСТЬ ПЕЧЕНИ ФУА-ГРА И МЯСА ЗА КГ.</t>
  </si>
  <si>
    <t>Расчетный выход по фуа-гра на голову / кг.</t>
  </si>
  <si>
    <t>Расчетный выход по мясу на голову / кг.</t>
  </si>
  <si>
    <t>Кукуруза / кг. на голову</t>
  </si>
  <si>
    <t>Утки МУЛАРД весом не менее 4 кг.</t>
  </si>
  <si>
    <t>Всего / кг.</t>
  </si>
  <si>
    <t>Ощип пера / забой</t>
  </si>
  <si>
    <t>Работа Гаваж / количество работников</t>
  </si>
  <si>
    <t xml:space="preserve">СЕБЕСТОИМОСТЬ ПРОДУКТА - ЦЕХ ГАВАЖА 96 ГОЛОВ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</si>
</sst>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  <charset val="204"/>
    </font>
    <font>
      <b/>
      <sz val="9"/>
      <color rgb="FFFF0000"/>
      <name val="Arial"/>
      <family val="2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0" fontId="7" fillId="4" borderId="16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/>
    </xf>
    <xf numFmtId="0" fontId="7" fillId="5" borderId="19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0" fontId="11" fillId="5" borderId="18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/>
    </xf>
    <xf numFmtId="0" fontId="7" fillId="4" borderId="24" xfId="0" applyNumberFormat="1" applyFont="1" applyFill="1" applyBorder="1" applyAlignment="1">
      <alignment horizontal="center" vertical="center"/>
    </xf>
    <xf numFmtId="14" fontId="4" fillId="5" borderId="21" xfId="0" applyNumberFormat="1" applyFont="1" applyFill="1" applyBorder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4" fontId="4" fillId="5" borderId="17" xfId="0" applyNumberFormat="1" applyFont="1" applyFill="1" applyBorder="1" applyAlignment="1">
      <alignment horizontal="center" vertical="center"/>
    </xf>
    <xf numFmtId="14" fontId="4" fillId="5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C23" sqref="C23"/>
    </sheetView>
  </sheetViews>
  <sheetFormatPr defaultRowHeight="15"/>
  <cols>
    <col min="1" max="1" width="46.5703125" customWidth="1"/>
    <col min="2" max="2" width="25.140625" bestFit="1" customWidth="1"/>
    <col min="3" max="3" width="17" customWidth="1"/>
    <col min="4" max="4" width="24" bestFit="1" customWidth="1"/>
    <col min="5" max="5" width="12.42578125" customWidth="1"/>
  </cols>
  <sheetData>
    <row r="1" spans="1:5" ht="50.25" customHeight="1">
      <c r="A1" s="30" t="s">
        <v>18</v>
      </c>
      <c r="B1" s="31"/>
      <c r="C1" s="31"/>
      <c r="D1" s="31"/>
      <c r="E1" s="32"/>
    </row>
    <row r="2" spans="1:5">
      <c r="A2" s="1" t="s">
        <v>0</v>
      </c>
      <c r="B2" s="2" t="s">
        <v>3</v>
      </c>
      <c r="C2" s="2" t="s">
        <v>8</v>
      </c>
      <c r="D2" s="2" t="s">
        <v>2</v>
      </c>
      <c r="E2" s="3" t="s">
        <v>1</v>
      </c>
    </row>
    <row r="3" spans="1:5">
      <c r="A3" s="4" t="s">
        <v>14</v>
      </c>
      <c r="B3" s="5">
        <v>96</v>
      </c>
      <c r="C3" s="5"/>
      <c r="D3" s="6">
        <v>1200</v>
      </c>
      <c r="E3" s="8">
        <f>B3*D3</f>
        <v>115200</v>
      </c>
    </row>
    <row r="4" spans="1:5">
      <c r="A4" s="4" t="s">
        <v>7</v>
      </c>
      <c r="B4" s="5">
        <v>0</v>
      </c>
      <c r="C4" s="5"/>
      <c r="D4" s="6">
        <v>0</v>
      </c>
      <c r="E4" s="8">
        <f>B4*D4</f>
        <v>0</v>
      </c>
    </row>
    <row r="5" spans="1:5">
      <c r="A5" s="4" t="s">
        <v>17</v>
      </c>
      <c r="B5" s="5">
        <v>1</v>
      </c>
      <c r="C5" s="5"/>
      <c r="D5" s="7">
        <v>45000</v>
      </c>
      <c r="E5" s="8">
        <f>B5*D5</f>
        <v>45000</v>
      </c>
    </row>
    <row r="6" spans="1:5">
      <c r="A6" s="4" t="s">
        <v>13</v>
      </c>
      <c r="B6" s="5">
        <v>12</v>
      </c>
      <c r="C6" s="5"/>
      <c r="D6" s="7">
        <v>8</v>
      </c>
      <c r="E6" s="9">
        <f>B6*D6*B3</f>
        <v>9216</v>
      </c>
    </row>
    <row r="7" spans="1:5">
      <c r="A7" s="10" t="s">
        <v>4</v>
      </c>
      <c r="B7" s="5">
        <v>300</v>
      </c>
      <c r="C7" s="5"/>
      <c r="D7" s="6">
        <v>10</v>
      </c>
      <c r="E7" s="8">
        <f>B7*D7</f>
        <v>3000</v>
      </c>
    </row>
    <row r="8" spans="1:5" ht="16.5" customHeight="1">
      <c r="A8" s="24" t="s">
        <v>5</v>
      </c>
      <c r="B8" s="5">
        <v>0</v>
      </c>
      <c r="C8" s="5"/>
      <c r="D8" s="6">
        <v>0</v>
      </c>
      <c r="E8" s="8">
        <f>B8*D8</f>
        <v>0</v>
      </c>
    </row>
    <row r="9" spans="1:5" ht="16.5" customHeight="1" thickBot="1">
      <c r="A9" s="25" t="s">
        <v>16</v>
      </c>
      <c r="B9" s="5">
        <v>0</v>
      </c>
      <c r="C9" s="5"/>
      <c r="D9" s="6">
        <v>0</v>
      </c>
      <c r="E9" s="8">
        <f>B9*D9</f>
        <v>0</v>
      </c>
    </row>
    <row r="10" spans="1:5" ht="16.5" customHeight="1" thickBot="1">
      <c r="A10" s="35"/>
      <c r="B10" s="36"/>
      <c r="C10" s="20" t="s">
        <v>15</v>
      </c>
      <c r="D10" s="17"/>
      <c r="E10" s="19"/>
    </row>
    <row r="11" spans="1:5">
      <c r="A11" s="28" t="s">
        <v>11</v>
      </c>
      <c r="B11" s="26">
        <v>0.65</v>
      </c>
      <c r="C11" s="15">
        <f>B11*B3</f>
        <v>62.400000000000006</v>
      </c>
      <c r="D11" s="15"/>
      <c r="E11" s="18"/>
    </row>
    <row r="12" spans="1:5" ht="15.75" thickBot="1">
      <c r="A12" s="29" t="s">
        <v>12</v>
      </c>
      <c r="B12" s="27">
        <v>5</v>
      </c>
      <c r="C12" s="11">
        <f>B12*B3</f>
        <v>480</v>
      </c>
      <c r="D12" s="12"/>
      <c r="E12" s="16"/>
    </row>
    <row r="13" spans="1:5" ht="15.75" thickBot="1">
      <c r="B13" s="21" t="s">
        <v>9</v>
      </c>
      <c r="C13" s="22">
        <f>SUM(C11:C12)</f>
        <v>542.4</v>
      </c>
      <c r="D13" s="23" t="s">
        <v>6</v>
      </c>
      <c r="E13" s="13">
        <f>SUM(E3:E12)</f>
        <v>172416</v>
      </c>
    </row>
    <row r="14" spans="1:5" ht="15.75" thickBot="1">
      <c r="C14" s="33" t="s">
        <v>10</v>
      </c>
      <c r="D14" s="34"/>
      <c r="E14" s="14">
        <f>E13/C13</f>
        <v>317.87610619469029</v>
      </c>
    </row>
  </sheetData>
  <mergeCells count="3">
    <mergeCell ref="A1:E1"/>
    <mergeCell ref="C14:D14"/>
    <mergeCell ref="A10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2024-12-03T15:10:21Z</dcterms:modified>
</cp:coreProperties>
</file>